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ICEH\Desktop\1. Respaldo max UICEH\10. Ejercicio 2026\Proyeccion 2026\"/>
    </mc:Choice>
  </mc:AlternateContent>
  <xr:revisionPtr revIDLastSave="0" documentId="13_ncr:1_{57BA69F1-F25D-400C-89DB-BFCEE9E57D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7a_PI" sheetId="1" r:id="rId1"/>
  </sheets>
  <calcPr calcId="191029"/>
</workbook>
</file>

<file path=xl/calcChain.xml><?xml version="1.0" encoding="utf-8"?>
<calcChain xmlns="http://schemas.openxmlformats.org/spreadsheetml/2006/main">
  <c r="E24" i="1" l="1"/>
  <c r="F24" i="1" s="1"/>
  <c r="E25" i="1"/>
  <c r="F25" i="1" s="1"/>
  <c r="G25" i="1" s="1"/>
  <c r="H25" i="1" s="1"/>
  <c r="E26" i="1"/>
  <c r="F26" i="1"/>
  <c r="G26" i="1" s="1"/>
  <c r="H26" i="1" s="1"/>
  <c r="E27" i="1"/>
  <c r="F27" i="1"/>
  <c r="G27" i="1" s="1"/>
  <c r="H27" i="1" s="1"/>
  <c r="E28" i="1"/>
  <c r="F28" i="1"/>
  <c r="G28" i="1" s="1"/>
  <c r="H28" i="1" s="1"/>
  <c r="E29" i="1"/>
  <c r="F29" i="1"/>
  <c r="G29" i="1" s="1"/>
  <c r="H29" i="1" s="1"/>
  <c r="E30" i="1"/>
  <c r="F30" i="1"/>
  <c r="G30" i="1" s="1"/>
  <c r="H30" i="1" s="1"/>
  <c r="E31" i="1"/>
  <c r="F31" i="1"/>
  <c r="G31" i="1" s="1"/>
  <c r="H31" i="1" s="1"/>
  <c r="D25" i="1"/>
  <c r="D26" i="1"/>
  <c r="D27" i="1"/>
  <c r="D28" i="1"/>
  <c r="D29" i="1"/>
  <c r="D30" i="1"/>
  <c r="D31" i="1"/>
  <c r="D24" i="1"/>
  <c r="E10" i="1"/>
  <c r="F10" i="1" s="1"/>
  <c r="E11" i="1"/>
  <c r="F11" i="1" s="1"/>
  <c r="G11" i="1" s="1"/>
  <c r="H11" i="1" s="1"/>
  <c r="E12" i="1"/>
  <c r="F12" i="1" s="1"/>
  <c r="G12" i="1" s="1"/>
  <c r="H12" i="1" s="1"/>
  <c r="E13" i="1"/>
  <c r="F13" i="1" s="1"/>
  <c r="G13" i="1" s="1"/>
  <c r="H13" i="1" s="1"/>
  <c r="E14" i="1"/>
  <c r="F14" i="1" s="1"/>
  <c r="G14" i="1" s="1"/>
  <c r="H14" i="1" s="1"/>
  <c r="E15" i="1"/>
  <c r="F15" i="1" s="1"/>
  <c r="G15" i="1" s="1"/>
  <c r="H15" i="1" s="1"/>
  <c r="E16" i="1"/>
  <c r="F16" i="1" s="1"/>
  <c r="G16" i="1" s="1"/>
  <c r="H16" i="1" s="1"/>
  <c r="E17" i="1"/>
  <c r="F17" i="1" s="1"/>
  <c r="G17" i="1" s="1"/>
  <c r="H17" i="1" s="1"/>
  <c r="E18" i="1"/>
  <c r="F18" i="1" s="1"/>
  <c r="G18" i="1" s="1"/>
  <c r="H18" i="1" s="1"/>
  <c r="E19" i="1"/>
  <c r="F19" i="1" s="1"/>
  <c r="G19" i="1" s="1"/>
  <c r="H19" i="1" s="1"/>
  <c r="E20" i="1"/>
  <c r="F20" i="1" s="1"/>
  <c r="G20" i="1" s="1"/>
  <c r="H20" i="1" s="1"/>
  <c r="E21" i="1"/>
  <c r="F21" i="1" s="1"/>
  <c r="G21" i="1" s="1"/>
  <c r="H21" i="1" s="1"/>
  <c r="D11" i="1"/>
  <c r="D12" i="1"/>
  <c r="D13" i="1"/>
  <c r="D14" i="1"/>
  <c r="D15" i="1"/>
  <c r="D16" i="1"/>
  <c r="D17" i="1"/>
  <c r="D18" i="1"/>
  <c r="D19" i="1"/>
  <c r="D20" i="1"/>
  <c r="D21" i="1"/>
  <c r="D10" i="1"/>
  <c r="D38" i="1"/>
  <c r="E38" i="1"/>
  <c r="F38" i="1"/>
  <c r="G38" i="1"/>
  <c r="H38" i="1"/>
  <c r="C38" i="1"/>
  <c r="C31" i="1" s="1"/>
  <c r="C30" i="1" s="1"/>
  <c r="D23" i="1"/>
  <c r="E23" i="1"/>
  <c r="C23" i="1"/>
  <c r="D9" i="1"/>
  <c r="E9" i="1"/>
  <c r="C9" i="1"/>
  <c r="G24" i="1" l="1"/>
  <c r="F23" i="1"/>
  <c r="F9" i="1"/>
  <c r="G10" i="1"/>
  <c r="E33" i="1"/>
  <c r="F33" i="1"/>
  <c r="D33" i="1"/>
  <c r="C33" i="1"/>
  <c r="G23" i="1" l="1"/>
  <c r="H24" i="1"/>
  <c r="H23" i="1" s="1"/>
  <c r="G9" i="1"/>
  <c r="G33" i="1" s="1"/>
  <c r="H10" i="1"/>
  <c r="H9" i="1" s="1"/>
  <c r="H33" i="1" s="1"/>
</calcChain>
</file>

<file path=xl/sharedStrings.xml><?xml version="1.0" encoding="utf-8"?>
<sst xmlns="http://schemas.openxmlformats.org/spreadsheetml/2006/main" count="38" uniqueCount="38">
  <si>
    <t>Proyecciones de Ingresos - LDF</t>
  </si>
  <si>
    <t>(PESOS)</t>
  </si>
  <si>
    <t xml:space="preserve">(CIFRAS NOMINALES) </t>
  </si>
  <si>
    <t>Concepto (b)</t>
  </si>
  <si>
    <t xml:space="preserve">Año en Cuestión 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</si>
  <si>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</si>
  <si>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</si>
  <si>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</si>
  <si>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</si>
  <si>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1. 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</si>
  <si>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</si>
  <si>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</si>
  <si>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</si>
  <si>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</si>
  <si>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</si>
  <si>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</si>
  <si>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</si>
  <si>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</si>
  <si>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</si>
  <si>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</si>
  <si>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2.   Transferencias Federales Etiquetadas (2=A+B+C+D+E)</t>
  </si>
  <si>
    <t>A.    Aportaciones</t>
  </si>
  <si>
    <t>B.    Convenios</t>
  </si>
  <si>
    <t>C.    Fondos Distintos de Aportaciones</t>
  </si>
  <si>
    <t>E.    Otras Transferencias Federales Etiquetadas</t>
  </si>
  <si>
    <t>3.   Ingresos Derivados de Financiamientos (3=A)</t>
  </si>
  <si>
    <t>A.    Ingresos Derivados de Financiamientos</t>
  </si>
  <si>
    <t>4.   Total de Ingresos Proyectados (4=1+2+3)</t>
  </si>
  <si>
    <t>G.    Ingresos por Venta de Bienes y Prestación de Servicios</t>
  </si>
  <si>
    <t>J.     Transferencias y Asignaciones</t>
  </si>
  <si>
    <t xml:space="preserve">D.    Transferencias, Asignaciones, Subsidios y
Subvenciones, y Pensiones y Jubilaciones </t>
  </si>
  <si>
    <t>Universidad Intercultural del Estado de Hidalgo (a)</t>
  </si>
  <si>
    <t>2027 (d)</t>
  </si>
  <si>
    <t>2028 (d)</t>
  </si>
  <si>
    <t>2029 (d)</t>
  </si>
  <si>
    <t xml:space="preserve">2025 (de iniciativa de Ley) (c) </t>
  </si>
  <si>
    <t>2026(d)</t>
  </si>
  <si>
    <t>2030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</si>
</sst>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3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9"/>
  <sheetViews>
    <sheetView tabSelected="1" workbookViewId="0">
      <pane ySplit="7" topLeftCell="A11" activePane="bottomLeft" state="frozen"/>
      <selection pane="bottomLeft" activeCell="D35" sqref="D35"/>
    </sheetView>
  </sheetViews>
  <sheetFormatPr baseColWidth="10" defaultRowHeight="12.75" x14ac:dyDescent="0.2"/>
  <cols>
    <col min="1" max="1" width="4.42578125" style="1" customWidth="1"/>
    <col min="2" max="2" width="54.140625" style="1" customWidth="1"/>
    <col min="3" max="3" width="15.42578125" style="1" customWidth="1"/>
    <col min="4" max="8" width="12.28515625" style="1" customWidth="1"/>
    <col min="9" max="16384" width="11.42578125" style="1"/>
  </cols>
  <sheetData>
    <row r="1" spans="2:8" ht="13.5" thickBot="1" x14ac:dyDescent="0.25"/>
    <row r="2" spans="2:8" x14ac:dyDescent="0.2">
      <c r="B2" s="14" t="s">
        <v>31</v>
      </c>
      <c r="C2" s="15"/>
      <c r="D2" s="15"/>
      <c r="E2" s="15"/>
      <c r="F2" s="15"/>
      <c r="G2" s="15"/>
      <c r="H2" s="16"/>
    </row>
    <row r="3" spans="2:8" x14ac:dyDescent="0.2">
      <c r="B3" s="17" t="s">
        <v>0</v>
      </c>
      <c r="C3" s="18"/>
      <c r="D3" s="18"/>
      <c r="E3" s="18"/>
      <c r="F3" s="18"/>
      <c r="G3" s="18"/>
      <c r="H3" s="19"/>
    </row>
    <row r="4" spans="2:8" x14ac:dyDescent="0.2">
      <c r="B4" s="17" t="s">
        <v>1</v>
      </c>
      <c r="C4" s="18"/>
      <c r="D4" s="18"/>
      <c r="E4" s="18"/>
      <c r="F4" s="18"/>
      <c r="G4" s="18"/>
      <c r="H4" s="19"/>
    </row>
    <row r="5" spans="2:8" ht="13.5" thickBot="1" x14ac:dyDescent="0.25">
      <c r="B5" s="20" t="s">
        <v>2</v>
      </c>
      <c r="C5" s="21"/>
      <c r="D5" s="21"/>
      <c r="E5" s="21"/>
      <c r="F5" s="21"/>
      <c r="G5" s="21"/>
      <c r="H5" s="22"/>
    </row>
    <row r="6" spans="2:8" x14ac:dyDescent="0.2">
      <c r="B6" s="23" t="s">
        <v>3</v>
      </c>
      <c r="C6" s="2" t="s">
        <v>4</v>
      </c>
      <c r="D6" s="25" t="s">
        <v>36</v>
      </c>
      <c r="E6" s="25" t="s">
        <v>32</v>
      </c>
      <c r="F6" s="25" t="s">
        <v>33</v>
      </c>
      <c r="G6" s="25" t="s">
        <v>34</v>
      </c>
      <c r="H6" s="25" t="s">
        <v>37</v>
      </c>
    </row>
    <row r="7" spans="2:8" ht="26.25" thickBot="1" x14ac:dyDescent="0.25">
      <c r="B7" s="24"/>
      <c r="C7" s="3" t="s">
        <v>35</v>
      </c>
      <c r="D7" s="26"/>
      <c r="E7" s="26"/>
      <c r="F7" s="26"/>
      <c r="G7" s="26"/>
      <c r="H7" s="26"/>
    </row>
    <row r="8" spans="2:8" x14ac:dyDescent="0.2">
      <c r="B8" s="4"/>
      <c r="C8" s="5"/>
      <c r="D8" s="5"/>
      <c r="E8" s="5"/>
      <c r="F8" s="5"/>
      <c r="G8" s="5"/>
      <c r="H8" s="5"/>
    </row>
    <row r="9" spans="2:8" ht="25.5" x14ac:dyDescent="0.2">
      <c r="B9" s="6" t="s">
        <v>9</v>
      </c>
      <c r="C9" s="11">
        <f t="shared" ref="C9:H9" si="0">SUM(C10:C21)</f>
        <v>14439878</v>
      </c>
      <c r="D9" s="11">
        <f t="shared" si="0"/>
        <v>15161871.9</v>
      </c>
      <c r="E9" s="11">
        <f t="shared" si="0"/>
        <v>15919965.495000001</v>
      </c>
      <c r="F9" s="11">
        <f t="shared" si="0"/>
        <v>16715963.769750003</v>
      </c>
      <c r="G9" s="11">
        <f t="shared" si="0"/>
        <v>17551761.958237503</v>
      </c>
      <c r="H9" s="11">
        <f t="shared" si="0"/>
        <v>18429350.056149378</v>
      </c>
    </row>
    <row r="10" spans="2:8" x14ac:dyDescent="0.2">
      <c r="B10" s="7" t="s">
        <v>10</v>
      </c>
      <c r="C10" s="12">
        <v>0</v>
      </c>
      <c r="D10" s="12">
        <f>C10*1.05</f>
        <v>0</v>
      </c>
      <c r="E10" s="12">
        <f t="shared" ref="E10:H10" si="1">D10*1.05</f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</row>
    <row r="11" spans="2:8" x14ac:dyDescent="0.2">
      <c r="B11" s="7" t="s">
        <v>11</v>
      </c>
      <c r="C11" s="12">
        <v>0</v>
      </c>
      <c r="D11" s="12">
        <f t="shared" ref="D11:H21" si="2">C11*1.05</f>
        <v>0</v>
      </c>
      <c r="E11" s="12">
        <f t="shared" si="2"/>
        <v>0</v>
      </c>
      <c r="F11" s="12">
        <f t="shared" si="2"/>
        <v>0</v>
      </c>
      <c r="G11" s="12">
        <f t="shared" si="2"/>
        <v>0</v>
      </c>
      <c r="H11" s="12">
        <f t="shared" si="2"/>
        <v>0</v>
      </c>
    </row>
    <row r="12" spans="2:8" x14ac:dyDescent="0.2">
      <c r="B12" s="7" t="s">
        <v>12</v>
      </c>
      <c r="C12" s="12">
        <v>0</v>
      </c>
      <c r="D12" s="12">
        <f t="shared" si="2"/>
        <v>0</v>
      </c>
      <c r="E12" s="12">
        <f t="shared" si="2"/>
        <v>0</v>
      </c>
      <c r="F12" s="12">
        <f t="shared" si="2"/>
        <v>0</v>
      </c>
      <c r="G12" s="12">
        <f t="shared" si="2"/>
        <v>0</v>
      </c>
      <c r="H12" s="12">
        <f t="shared" si="2"/>
        <v>0</v>
      </c>
    </row>
    <row r="13" spans="2:8" x14ac:dyDescent="0.2">
      <c r="B13" s="7" t="s">
        <v>13</v>
      </c>
      <c r="C13" s="12">
        <v>0</v>
      </c>
      <c r="D13" s="12">
        <f t="shared" si="2"/>
        <v>0</v>
      </c>
      <c r="E13" s="12">
        <f t="shared" si="2"/>
        <v>0</v>
      </c>
      <c r="F13" s="12">
        <f t="shared" si="2"/>
        <v>0</v>
      </c>
      <c r="G13" s="12">
        <f t="shared" si="2"/>
        <v>0</v>
      </c>
      <c r="H13" s="12">
        <f t="shared" si="2"/>
        <v>0</v>
      </c>
    </row>
    <row r="14" spans="2:8" x14ac:dyDescent="0.2">
      <c r="B14" s="7" t="s">
        <v>14</v>
      </c>
      <c r="C14" s="12">
        <v>0</v>
      </c>
      <c r="D14" s="12">
        <f t="shared" si="2"/>
        <v>0</v>
      </c>
      <c r="E14" s="12">
        <f t="shared" si="2"/>
        <v>0</v>
      </c>
      <c r="F14" s="12">
        <f t="shared" si="2"/>
        <v>0</v>
      </c>
      <c r="G14" s="12">
        <f t="shared" si="2"/>
        <v>0</v>
      </c>
      <c r="H14" s="12">
        <f t="shared" si="2"/>
        <v>0</v>
      </c>
    </row>
    <row r="15" spans="2:8" x14ac:dyDescent="0.2">
      <c r="B15" s="7" t="s">
        <v>15</v>
      </c>
      <c r="C15" s="12"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  <c r="H15" s="12">
        <f t="shared" si="2"/>
        <v>0</v>
      </c>
    </row>
    <row r="16" spans="2:8" x14ac:dyDescent="0.2">
      <c r="B16" s="7" t="s">
        <v>28</v>
      </c>
      <c r="C16" s="12">
        <v>1399394</v>
      </c>
      <c r="D16" s="12">
        <f t="shared" si="2"/>
        <v>1469363.7</v>
      </c>
      <c r="E16" s="12">
        <f t="shared" si="2"/>
        <v>1542831.885</v>
      </c>
      <c r="F16" s="12">
        <f t="shared" si="2"/>
        <v>1619973.4792500001</v>
      </c>
      <c r="G16" s="12">
        <f t="shared" si="2"/>
        <v>1700972.1532125003</v>
      </c>
      <c r="H16" s="12">
        <f t="shared" si="2"/>
        <v>1786020.7608731254</v>
      </c>
    </row>
    <row r="17" spans="2:8" x14ac:dyDescent="0.2">
      <c r="B17" s="7" t="s">
        <v>16</v>
      </c>
      <c r="C17" s="12">
        <v>0</v>
      </c>
      <c r="D17" s="12">
        <f t="shared" si="2"/>
        <v>0</v>
      </c>
      <c r="E17" s="12">
        <f t="shared" si="2"/>
        <v>0</v>
      </c>
      <c r="F17" s="12">
        <f t="shared" si="2"/>
        <v>0</v>
      </c>
      <c r="G17" s="12">
        <f t="shared" si="2"/>
        <v>0</v>
      </c>
      <c r="H17" s="12">
        <f t="shared" si="2"/>
        <v>0</v>
      </c>
    </row>
    <row r="18" spans="2:8" x14ac:dyDescent="0.2">
      <c r="B18" s="7" t="s">
        <v>17</v>
      </c>
      <c r="C18" s="12">
        <v>0</v>
      </c>
      <c r="D18" s="12">
        <f t="shared" si="2"/>
        <v>0</v>
      </c>
      <c r="E18" s="12">
        <f t="shared" si="2"/>
        <v>0</v>
      </c>
      <c r="F18" s="12">
        <f t="shared" si="2"/>
        <v>0</v>
      </c>
      <c r="G18" s="12">
        <f t="shared" si="2"/>
        <v>0</v>
      </c>
      <c r="H18" s="12">
        <f t="shared" si="2"/>
        <v>0</v>
      </c>
    </row>
    <row r="19" spans="2:8" x14ac:dyDescent="0.2">
      <c r="B19" s="7" t="s">
        <v>29</v>
      </c>
      <c r="C19" s="12">
        <v>13040484</v>
      </c>
      <c r="D19" s="12">
        <f t="shared" si="2"/>
        <v>13692508.200000001</v>
      </c>
      <c r="E19" s="12">
        <f t="shared" si="2"/>
        <v>14377133.610000001</v>
      </c>
      <c r="F19" s="12">
        <f t="shared" si="2"/>
        <v>15095990.290500002</v>
      </c>
      <c r="G19" s="12">
        <f t="shared" si="2"/>
        <v>15850789.805025002</v>
      </c>
      <c r="H19" s="12">
        <f t="shared" si="2"/>
        <v>16643329.295276253</v>
      </c>
    </row>
    <row r="20" spans="2:8" x14ac:dyDescent="0.2">
      <c r="B20" s="7" t="s">
        <v>18</v>
      </c>
      <c r="C20" s="12">
        <v>0</v>
      </c>
      <c r="D20" s="12">
        <f t="shared" si="2"/>
        <v>0</v>
      </c>
      <c r="E20" s="12">
        <f t="shared" si="2"/>
        <v>0</v>
      </c>
      <c r="F20" s="12">
        <f t="shared" si="2"/>
        <v>0</v>
      </c>
      <c r="G20" s="12">
        <f t="shared" si="2"/>
        <v>0</v>
      </c>
      <c r="H20" s="12">
        <f t="shared" si="2"/>
        <v>0</v>
      </c>
    </row>
    <row r="21" spans="2:8" x14ac:dyDescent="0.2">
      <c r="B21" s="7" t="s">
        <v>19</v>
      </c>
      <c r="C21" s="12">
        <v>0</v>
      </c>
      <c r="D21" s="12">
        <f t="shared" si="2"/>
        <v>0</v>
      </c>
      <c r="E21" s="12">
        <f t="shared" si="2"/>
        <v>0</v>
      </c>
      <c r="F21" s="12">
        <f t="shared" si="2"/>
        <v>0</v>
      </c>
      <c r="G21" s="12">
        <f t="shared" si="2"/>
        <v>0</v>
      </c>
      <c r="H21" s="12">
        <f t="shared" si="2"/>
        <v>0</v>
      </c>
    </row>
    <row r="22" spans="2:8" x14ac:dyDescent="0.2">
      <c r="B22" s="8"/>
      <c r="C22" s="12"/>
      <c r="D22" s="12"/>
      <c r="E22" s="12"/>
      <c r="F22" s="12"/>
      <c r="G22" s="12"/>
      <c r="H22" s="12"/>
    </row>
    <row r="23" spans="2:8" x14ac:dyDescent="0.2">
      <c r="B23" s="6" t="s">
        <v>20</v>
      </c>
      <c r="C23" s="11">
        <f t="shared" ref="C23:H23" si="3">SUM(C24:C28)</f>
        <v>13040484</v>
      </c>
      <c r="D23" s="11">
        <f t="shared" si="3"/>
        <v>13692508.200000001</v>
      </c>
      <c r="E23" s="11">
        <f t="shared" si="3"/>
        <v>14377133.610000001</v>
      </c>
      <c r="F23" s="11">
        <f t="shared" si="3"/>
        <v>15095990.290500002</v>
      </c>
      <c r="G23" s="11">
        <f t="shared" si="3"/>
        <v>15850789.805025002</v>
      </c>
      <c r="H23" s="11">
        <f t="shared" si="3"/>
        <v>16643329.295276253</v>
      </c>
    </row>
    <row r="24" spans="2:8" x14ac:dyDescent="0.2">
      <c r="B24" s="7" t="s">
        <v>21</v>
      </c>
      <c r="C24" s="12">
        <v>0</v>
      </c>
      <c r="D24" s="12">
        <f>C24*1.05</f>
        <v>0</v>
      </c>
      <c r="E24" s="12">
        <f t="shared" ref="E24:H24" si="4">D24*1.05</f>
        <v>0</v>
      </c>
      <c r="F24" s="12">
        <f t="shared" si="4"/>
        <v>0</v>
      </c>
      <c r="G24" s="12">
        <f t="shared" si="4"/>
        <v>0</v>
      </c>
      <c r="H24" s="12">
        <f t="shared" si="4"/>
        <v>0</v>
      </c>
    </row>
    <row r="25" spans="2:8" x14ac:dyDescent="0.2">
      <c r="B25" s="7" t="s">
        <v>22</v>
      </c>
      <c r="C25" s="12">
        <v>0</v>
      </c>
      <c r="D25" s="12">
        <f t="shared" ref="D25:H31" si="5">C25*1.05</f>
        <v>0</v>
      </c>
      <c r="E25" s="12">
        <f t="shared" si="5"/>
        <v>0</v>
      </c>
      <c r="F25" s="12">
        <f t="shared" si="5"/>
        <v>0</v>
      </c>
      <c r="G25" s="12">
        <f t="shared" si="5"/>
        <v>0</v>
      </c>
      <c r="H25" s="12">
        <f t="shared" si="5"/>
        <v>0</v>
      </c>
    </row>
    <row r="26" spans="2:8" x14ac:dyDescent="0.2">
      <c r="B26" s="7" t="s">
        <v>23</v>
      </c>
      <c r="C26" s="12">
        <v>0</v>
      </c>
      <c r="D26" s="12">
        <f t="shared" si="5"/>
        <v>0</v>
      </c>
      <c r="E26" s="12">
        <f t="shared" si="5"/>
        <v>0</v>
      </c>
      <c r="F26" s="12">
        <f t="shared" si="5"/>
        <v>0</v>
      </c>
      <c r="G26" s="12">
        <f t="shared" si="5"/>
        <v>0</v>
      </c>
      <c r="H26" s="12">
        <f t="shared" si="5"/>
        <v>0</v>
      </c>
    </row>
    <row r="27" spans="2:8" ht="25.5" x14ac:dyDescent="0.2">
      <c r="B27" s="7" t="s">
        <v>30</v>
      </c>
      <c r="C27" s="12">
        <v>13040484</v>
      </c>
      <c r="D27" s="12">
        <f t="shared" si="5"/>
        <v>13692508.200000001</v>
      </c>
      <c r="E27" s="12">
        <f t="shared" si="5"/>
        <v>14377133.610000001</v>
      </c>
      <c r="F27" s="12">
        <f t="shared" si="5"/>
        <v>15095990.290500002</v>
      </c>
      <c r="G27" s="12">
        <f t="shared" si="5"/>
        <v>15850789.805025002</v>
      </c>
      <c r="H27" s="12">
        <f t="shared" si="5"/>
        <v>16643329.295276253</v>
      </c>
    </row>
    <row r="28" spans="2:8" x14ac:dyDescent="0.2">
      <c r="B28" s="7" t="s">
        <v>24</v>
      </c>
      <c r="C28" s="12">
        <v>0</v>
      </c>
      <c r="D28" s="12">
        <f t="shared" si="5"/>
        <v>0</v>
      </c>
      <c r="E28" s="12">
        <f t="shared" si="5"/>
        <v>0</v>
      </c>
      <c r="F28" s="12">
        <f t="shared" si="5"/>
        <v>0</v>
      </c>
      <c r="G28" s="12">
        <f t="shared" si="5"/>
        <v>0</v>
      </c>
      <c r="H28" s="12">
        <f t="shared" si="5"/>
        <v>0</v>
      </c>
    </row>
    <row r="29" spans="2:8" x14ac:dyDescent="0.2">
      <c r="B29" s="8"/>
      <c r="C29" s="12"/>
      <c r="D29" s="12">
        <f t="shared" si="5"/>
        <v>0</v>
      </c>
      <c r="E29" s="12">
        <f t="shared" si="5"/>
        <v>0</v>
      </c>
      <c r="F29" s="12">
        <f t="shared" si="5"/>
        <v>0</v>
      </c>
      <c r="G29" s="12">
        <f t="shared" si="5"/>
        <v>0</v>
      </c>
      <c r="H29" s="12">
        <f t="shared" si="5"/>
        <v>0</v>
      </c>
    </row>
    <row r="30" spans="2:8" x14ac:dyDescent="0.2">
      <c r="B30" s="6" t="s">
        <v>25</v>
      </c>
      <c r="C30" s="11">
        <f t="shared" ref="C30:H30" si="6">C31</f>
        <v>0</v>
      </c>
      <c r="D30" s="12">
        <f t="shared" si="5"/>
        <v>0</v>
      </c>
      <c r="E30" s="12">
        <f t="shared" si="5"/>
        <v>0</v>
      </c>
      <c r="F30" s="12">
        <f t="shared" si="5"/>
        <v>0</v>
      </c>
      <c r="G30" s="12">
        <f t="shared" si="5"/>
        <v>0</v>
      </c>
      <c r="H30" s="12">
        <f t="shared" si="5"/>
        <v>0</v>
      </c>
    </row>
    <row r="31" spans="2:8" x14ac:dyDescent="0.2">
      <c r="B31" s="7" t="s">
        <v>26</v>
      </c>
      <c r="C31" s="12">
        <f t="shared" ref="C31:H31" si="7">C38</f>
        <v>0</v>
      </c>
      <c r="D31" s="12">
        <f t="shared" si="5"/>
        <v>0</v>
      </c>
      <c r="E31" s="12">
        <f t="shared" si="5"/>
        <v>0</v>
      </c>
      <c r="F31" s="12">
        <f t="shared" si="5"/>
        <v>0</v>
      </c>
      <c r="G31" s="12">
        <f t="shared" si="5"/>
        <v>0</v>
      </c>
      <c r="H31" s="12">
        <f t="shared" si="5"/>
        <v>0</v>
      </c>
    </row>
    <row r="32" spans="2:8" x14ac:dyDescent="0.2">
      <c r="B32" s="8"/>
      <c r="C32" s="12"/>
      <c r="D32" s="12"/>
      <c r="E32" s="12"/>
      <c r="F32" s="12"/>
      <c r="G32" s="12"/>
      <c r="H32" s="12"/>
    </row>
    <row r="33" spans="2:8" x14ac:dyDescent="0.2">
      <c r="B33" s="6" t="s">
        <v>27</v>
      </c>
      <c r="C33" s="11">
        <f t="shared" ref="C33:H33" si="8">C9+C23+C30</f>
        <v>27480362</v>
      </c>
      <c r="D33" s="11">
        <f t="shared" si="8"/>
        <v>28854380.100000001</v>
      </c>
      <c r="E33" s="11">
        <f t="shared" si="8"/>
        <v>30297099.105000004</v>
      </c>
      <c r="F33" s="11">
        <f t="shared" si="8"/>
        <v>31811954.060250007</v>
      </c>
      <c r="G33" s="11">
        <f t="shared" si="8"/>
        <v>33402551.763262503</v>
      </c>
      <c r="H33" s="11">
        <f t="shared" si="8"/>
        <v>35072679.351425633</v>
      </c>
    </row>
    <row r="34" spans="2:8" x14ac:dyDescent="0.2">
      <c r="B34" s="8"/>
      <c r="C34" s="12"/>
      <c r="D34" s="12"/>
      <c r="E34" s="12"/>
      <c r="F34" s="12"/>
      <c r="G34" s="12"/>
      <c r="H34" s="12"/>
    </row>
    <row r="35" spans="2:8" x14ac:dyDescent="0.2">
      <c r="B35" s="9" t="s">
        <v>5</v>
      </c>
      <c r="C35" s="12"/>
      <c r="D35" s="12"/>
      <c r="E35" s="12"/>
      <c r="F35" s="12"/>
      <c r="G35" s="12"/>
      <c r="H35" s="12"/>
    </row>
    <row r="36" spans="2:8" ht="25.5" x14ac:dyDescent="0.2">
      <c r="B36" s="8" t="s">
        <v>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</row>
    <row r="37" spans="2:8" ht="25.5" x14ac:dyDescent="0.2">
      <c r="B37" s="8" t="s">
        <v>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</row>
    <row r="38" spans="2:8" x14ac:dyDescent="0.2">
      <c r="B38" s="9" t="s">
        <v>8</v>
      </c>
      <c r="C38" s="11">
        <f t="shared" ref="C38:H38" si="9">SUM(C36:C37)</f>
        <v>0</v>
      </c>
      <c r="D38" s="11">
        <f t="shared" si="9"/>
        <v>0</v>
      </c>
      <c r="E38" s="11">
        <f t="shared" si="9"/>
        <v>0</v>
      </c>
      <c r="F38" s="11">
        <f t="shared" si="9"/>
        <v>0</v>
      </c>
      <c r="G38" s="11">
        <f t="shared" si="9"/>
        <v>0</v>
      </c>
      <c r="H38" s="11">
        <f t="shared" si="9"/>
        <v>0</v>
      </c>
    </row>
    <row r="39" spans="2:8" ht="13.5" thickBot="1" x14ac:dyDescent="0.25">
      <c r="B39" s="10"/>
      <c r="C39" s="13"/>
      <c r="D39" s="13"/>
      <c r="E39" s="13"/>
      <c r="F39" s="13"/>
      <c r="G39" s="13"/>
      <c r="H39" s="13"/>
    </row>
  </sheetData>
  <mergeCells count="10"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F7a_PI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UICEH</cp:lastModifiedBy>
  <cp:lastPrinted>2016-12-22T17:42:09Z</cp:lastPrinted>
  <dcterms:created xsi:type="dcterms:W3CDTF">2016-10-11T21:23:21Z</dcterms:created>
  <dcterms:modified xsi:type="dcterms:W3CDTF">2026-01-15T17:04:28Z</dcterms:modified>
</cp:coreProperties>
</file>